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<sst xmlns="http://schemas.openxmlformats.org/spreadsheetml/2006/main" count="30" uniqueCount="24">
  <si>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Тысяч долларов США</t>
  </si>
  <si>
    <t>Внешнеторговый оборот</t>
  </si>
  <si>
    <t xml:space="preserve">   экспорт товаров</t>
  </si>
  <si>
    <t xml:space="preserve">   импорт товаров</t>
  </si>
  <si>
    <t xml:space="preserve">сальдо </t>
  </si>
  <si>
    <t>+442273</t>
  </si>
  <si>
    <t>+550215</t>
  </si>
  <si>
    <t>+475241</t>
  </si>
  <si>
    <t>+401049</t>
  </si>
  <si>
    <t>+474790</t>
  </si>
  <si>
    <t>в том числе:</t>
  </si>
  <si>
    <t>со странами дальнего зарубежья</t>
  </si>
  <si>
    <t>+439897</t>
  </si>
  <si>
    <t>+559746</t>
  </si>
  <si>
    <t>+480616</t>
  </si>
  <si>
    <t>+402923</t>
  </si>
  <si>
    <t>+475549</t>
  </si>
  <si>
    <t>с государствами-участниками СНГ</t>
  </si>
  <si>
    <t>+2376</t>
  </si>
  <si>
    <t>-9531</t>
  </si>
  <si>
    <t>-5375</t>
  </si>
  <si>
    <t>-1874</t>
  </si>
  <si>
    <t>-759</t>
  </si>
  <si>
    <t>Внешнеторговый оборот Камчатского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</si>
</sst>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1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8" fillId="0" borderId="0" xfId="0" applyFont="1" applyAlignment="1">
      <alignment/>
    </xf>
    <xf numFmtId="1" fontId="39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42.00390625" style="0" bestFit="1" customWidth="1"/>
    <col min="2" max="6" width="10.28125" style="0" bestFit="1" customWidth="1"/>
    <col min="7" max="7" width="9.00390625" style="0" bestFit="1" customWidth="1"/>
  </cols>
  <sheetData>
    <row r="4" spans="1:7" ht="15.75">
      <c r="A4" s="21" t="s">
        <v>23</v>
      </c>
      <c r="B4" s="21"/>
      <c r="C4" s="21"/>
      <c r="D4" s="21"/>
      <c r="E4" s="21"/>
      <c r="F4" s="22"/>
      <c r="G4" s="22"/>
    </row>
    <row r="5" spans="3:7" ht="15.75">
      <c r="C5" s="1"/>
      <c r="D5" s="1"/>
      <c r="E5" s="1"/>
      <c r="F5" s="1"/>
      <c r="G5" s="1"/>
    </row>
    <row r="6" spans="1:8" ht="15.75">
      <c r="A6" s="2"/>
      <c r="B6" s="3">
        <v>2011</v>
      </c>
      <c r="C6" s="3">
        <v>2012</v>
      </c>
      <c r="D6" s="3">
        <v>2013</v>
      </c>
      <c r="E6" s="3">
        <v>2014</v>
      </c>
      <c r="F6" s="3">
        <v>2015</v>
      </c>
      <c r="G6" s="3">
        <v>2016</v>
      </c>
      <c r="H6" s="3">
        <v>2017</v>
      </c>
    </row>
    <row r="7" spans="1:7" ht="15.75">
      <c r="A7" s="23" t="s">
        <v>0</v>
      </c>
      <c r="B7" s="23"/>
      <c r="C7" s="23"/>
      <c r="D7" s="23"/>
      <c r="E7" s="23"/>
      <c r="F7" s="23"/>
      <c r="G7" s="23"/>
    </row>
    <row r="8" spans="1:7" ht="15.75">
      <c r="A8" s="4"/>
      <c r="B8" s="4"/>
      <c r="C8" s="4"/>
      <c r="D8" s="4"/>
      <c r="E8" s="4"/>
      <c r="F8" s="4"/>
      <c r="G8" s="4"/>
    </row>
    <row r="9" spans="1:8" ht="15.75">
      <c r="A9" s="5" t="s">
        <v>1</v>
      </c>
      <c r="B9" s="6">
        <f aca="true" t="shared" si="0" ref="B9:G9">SUM(B11+B12)</f>
        <v>777939</v>
      </c>
      <c r="C9" s="6">
        <f t="shared" si="0"/>
        <v>859509</v>
      </c>
      <c r="D9" s="6">
        <f t="shared" si="0"/>
        <v>757939</v>
      </c>
      <c r="E9" s="6">
        <f t="shared" si="0"/>
        <v>648329</v>
      </c>
      <c r="F9" s="6">
        <f t="shared" si="0"/>
        <v>637527</v>
      </c>
      <c r="G9" s="6">
        <f t="shared" si="0"/>
        <v>672719</v>
      </c>
      <c r="H9" s="25">
        <f>SUM(H11:H12)</f>
        <v>835907</v>
      </c>
    </row>
    <row r="10" spans="2:7" ht="15.75">
      <c r="B10" s="7"/>
      <c r="C10" s="7"/>
      <c r="D10" s="7"/>
      <c r="E10" s="7"/>
      <c r="F10" s="7"/>
      <c r="G10" s="7"/>
    </row>
    <row r="11" spans="1:8" ht="15.75">
      <c r="A11" s="8" t="s">
        <v>2</v>
      </c>
      <c r="B11" s="9">
        <v>610106</v>
      </c>
      <c r="C11" s="9">
        <v>704862</v>
      </c>
      <c r="D11" s="9">
        <v>616590</v>
      </c>
      <c r="E11" s="9">
        <v>524689</v>
      </c>
      <c r="F11" s="9">
        <v>556158</v>
      </c>
      <c r="G11" s="9">
        <v>571238.1</v>
      </c>
      <c r="H11" s="9">
        <v>706643</v>
      </c>
    </row>
    <row r="12" spans="1:8" ht="15.75">
      <c r="A12" s="8" t="s">
        <v>3</v>
      </c>
      <c r="B12" s="9">
        <v>167833</v>
      </c>
      <c r="C12" s="9">
        <v>154647</v>
      </c>
      <c r="D12" s="9">
        <v>141349</v>
      </c>
      <c r="E12" s="9">
        <v>123640</v>
      </c>
      <c r="F12" s="9">
        <v>81369</v>
      </c>
      <c r="G12" s="9">
        <v>101480.9</v>
      </c>
      <c r="H12" s="9">
        <v>129264</v>
      </c>
    </row>
    <row r="13" spans="1:8" ht="15.75">
      <c r="A13" s="10" t="s">
        <v>4</v>
      </c>
      <c r="B13" s="11" t="s">
        <v>5</v>
      </c>
      <c r="C13" s="11" t="s">
        <v>6</v>
      </c>
      <c r="D13" s="11" t="s">
        <v>7</v>
      </c>
      <c r="E13" s="11" t="s">
        <v>8</v>
      </c>
      <c r="F13" s="11" t="s">
        <v>9</v>
      </c>
      <c r="G13" s="12">
        <v>469757.2</v>
      </c>
      <c r="H13" s="24">
        <v>577379</v>
      </c>
    </row>
    <row r="14" spans="1:7" ht="15.75">
      <c r="A14" s="13" t="s">
        <v>10</v>
      </c>
      <c r="B14" s="12"/>
      <c r="C14" s="12"/>
      <c r="D14" s="12"/>
      <c r="E14" s="12"/>
      <c r="F14" s="12"/>
      <c r="G14" s="12"/>
    </row>
    <row r="15" spans="1:8" ht="15.75">
      <c r="A15" s="14" t="s">
        <v>11</v>
      </c>
      <c r="B15" s="15">
        <f aca="true" t="shared" si="1" ref="B15:G15">B16+B17</f>
        <v>775307</v>
      </c>
      <c r="C15" s="15">
        <f t="shared" si="1"/>
        <v>840072</v>
      </c>
      <c r="D15" s="15">
        <f t="shared" si="1"/>
        <v>745950</v>
      </c>
      <c r="E15" s="15">
        <f t="shared" si="1"/>
        <v>645692</v>
      </c>
      <c r="F15" s="15">
        <f t="shared" si="1"/>
        <v>636549</v>
      </c>
      <c r="G15" s="15">
        <f t="shared" si="1"/>
        <v>671756.9</v>
      </c>
      <c r="H15" s="25">
        <f>SUM(H16:H17)</f>
        <v>832449</v>
      </c>
    </row>
    <row r="16" spans="1:8" ht="15.75">
      <c r="A16" s="8" t="s">
        <v>2</v>
      </c>
      <c r="B16" s="7">
        <v>607602</v>
      </c>
      <c r="C16" s="7">
        <v>699909</v>
      </c>
      <c r="D16" s="7">
        <v>613283</v>
      </c>
      <c r="E16" s="7">
        <v>524308</v>
      </c>
      <c r="F16" s="7">
        <v>556049</v>
      </c>
      <c r="G16" s="7">
        <v>571084.3</v>
      </c>
      <c r="H16" s="7">
        <v>706527</v>
      </c>
    </row>
    <row r="17" spans="1:8" ht="15.75">
      <c r="A17" s="8" t="s">
        <v>3</v>
      </c>
      <c r="B17" s="7">
        <v>167705</v>
      </c>
      <c r="C17" s="7">
        <v>140163</v>
      </c>
      <c r="D17" s="7">
        <v>132667</v>
      </c>
      <c r="E17" s="7">
        <v>121384</v>
      </c>
      <c r="F17" s="7">
        <v>80500</v>
      </c>
      <c r="G17" s="7">
        <v>100672.6</v>
      </c>
      <c r="H17" s="7">
        <v>125922</v>
      </c>
    </row>
    <row r="18" spans="1:8" ht="15.75">
      <c r="A18" s="10" t="s">
        <v>4</v>
      </c>
      <c r="B18" s="11" t="s">
        <v>12</v>
      </c>
      <c r="C18" s="11" t="s">
        <v>13</v>
      </c>
      <c r="D18" s="11" t="s">
        <v>14</v>
      </c>
      <c r="E18" s="11" t="s">
        <v>15</v>
      </c>
      <c r="F18" s="11" t="s">
        <v>16</v>
      </c>
      <c r="G18" s="12">
        <f>G16-G17</f>
        <v>470411.70000000007</v>
      </c>
      <c r="H18" s="24">
        <v>580605</v>
      </c>
    </row>
    <row r="19" spans="1:8" ht="15.75">
      <c r="A19" s="16" t="s">
        <v>17</v>
      </c>
      <c r="B19" s="17">
        <f aca="true" t="shared" si="2" ref="B19:G19">B20+B21</f>
        <v>2632</v>
      </c>
      <c r="C19" s="17">
        <f t="shared" si="2"/>
        <v>19437</v>
      </c>
      <c r="D19" s="17">
        <f t="shared" si="2"/>
        <v>11989</v>
      </c>
      <c r="E19" s="17">
        <f t="shared" si="2"/>
        <v>2637</v>
      </c>
      <c r="F19" s="17">
        <f t="shared" si="2"/>
        <v>978.1</v>
      </c>
      <c r="G19" s="17">
        <f t="shared" si="2"/>
        <v>962.0999999999999</v>
      </c>
      <c r="H19" s="27">
        <f>SUM(H20:H21)</f>
        <v>3458</v>
      </c>
    </row>
    <row r="20" spans="1:8" ht="15.75">
      <c r="A20" s="8" t="s">
        <v>2</v>
      </c>
      <c r="B20" s="18">
        <v>2504</v>
      </c>
      <c r="C20" s="19">
        <v>4953</v>
      </c>
      <c r="D20" s="19">
        <v>3307</v>
      </c>
      <c r="E20" s="19">
        <v>381</v>
      </c>
      <c r="F20" s="19">
        <v>109.4</v>
      </c>
      <c r="G20" s="20">
        <v>153.8</v>
      </c>
      <c r="H20" s="26">
        <v>116</v>
      </c>
    </row>
    <row r="21" spans="1:8" ht="15.75">
      <c r="A21" s="8" t="s">
        <v>3</v>
      </c>
      <c r="B21" s="8">
        <v>128</v>
      </c>
      <c r="C21" s="8">
        <v>14484</v>
      </c>
      <c r="D21" s="8">
        <v>8682</v>
      </c>
      <c r="E21" s="8">
        <v>2256</v>
      </c>
      <c r="F21" s="8">
        <v>868.7</v>
      </c>
      <c r="G21" s="9">
        <v>808.3</v>
      </c>
      <c r="H21" s="8">
        <v>3342</v>
      </c>
    </row>
    <row r="22" spans="1:8" ht="15.75">
      <c r="A22" s="10" t="s">
        <v>4</v>
      </c>
      <c r="B22" s="11" t="s">
        <v>18</v>
      </c>
      <c r="C22" s="11" t="s">
        <v>19</v>
      </c>
      <c r="D22" s="11" t="s">
        <v>20</v>
      </c>
      <c r="E22" s="11" t="s">
        <v>21</v>
      </c>
      <c r="F22" s="11" t="s">
        <v>22</v>
      </c>
      <c r="G22" s="12">
        <f>G20-G21</f>
        <v>-654.5</v>
      </c>
      <c r="H22" s="24">
        <v>-3226</v>
      </c>
    </row>
  </sheetData>
  <sheetProtection/>
  <mergeCells count="2">
    <mergeCell ref="A4:G4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p41_budanovaov</dc:creator>
  <cp:keywords/>
  <dc:description/>
  <cp:lastModifiedBy>p41_hodanpp</cp:lastModifiedBy>
  <cp:lastPrinted>2017-05-14T22:08:12Z</cp:lastPrinted>
  <dcterms:created xsi:type="dcterms:W3CDTF">2017-05-14T21:17:44Z</dcterms:created>
  <dcterms:modified xsi:type="dcterms:W3CDTF">2018-05-14T00:22:42Z</dcterms:modified>
  <cp:category/>
  <cp:version/>
  <cp:contentType/>
  <cp:contentStatus/>
</cp:coreProperties>
</file>